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18" sheetId="1" r:id="rId3"/>
  </sheets>
  <definedNames/>
  <calcPr/>
</workbook>
</file>

<file path=xl/sharedStrings.xml><?xml version="1.0" encoding="utf-8"?>
<sst xmlns="http://schemas.openxmlformats.org/spreadsheetml/2006/main" count="79" uniqueCount="43">
  <si>
    <t>Додаток 3</t>
  </si>
  <si>
    <t>до наказу управління освіти і науки</t>
  </si>
  <si>
    <t>виконкому міської ради</t>
  </si>
  <si>
    <t>від 23.02.2016 №56</t>
  </si>
  <si>
    <t xml:space="preserve">Інформація </t>
  </si>
  <si>
    <t xml:space="preserve">Інформація щодо фактичного використання бюджетних коштів у 2017 році </t>
  </si>
  <si>
    <t>Комунальний заклад "Навчально- виховний комплекс"Дошкільний навчальний заклад комбінованого типу - загальноосвітня школа I ступеня №218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</si>
  <si>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</si>
  <si>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</si>
  <si>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</si>
  <si>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</si>
  <si>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</si>
  <si>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</si>
  <si>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</si>
  <si>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</si>
  <si>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</si>
  <si>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</si>
  <si>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</si>
  <si>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</si>
  <si>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</si>
  <si>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державний</t>
  </si>
  <si>
    <t>міський</t>
  </si>
  <si>
    <t>разом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</si>
  <si>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</si>
  <si>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</si>
  <si>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</si>
  <si>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</si>
  <si>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</si>
  <si>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</si>
  <si>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</si>
  <si>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</si>
  <si>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</si>
  <si>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</si>
  <si>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</si>
  <si>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</si>
  <si>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</si>
  <si>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</si>
  <si>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</si>
  <si>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обладнання, предметів довгострокового користування</t>
  </si>
  <si>
    <t>Капітальний ремонт інших об'єктів</t>
  </si>
  <si>
    <t>Всього</t>
  </si>
  <si>
    <t>Керівник</t>
  </si>
  <si>
    <t>Виконавець(ПІБ,тел.)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</si>
</sst>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i/>
      <sz val="8.0"/>
      <color rgb="FF000000"/>
      <name val="Times New Roman"/>
    </font>
    <font>
      <b/>
      <i/>
      <sz val="14.0"/>
      <color rgb="FF000000"/>
      <name val="Times New Roman"/>
    </font>
    <font/>
    <font>
      <sz val="12.0"/>
      <color rgb="FF000000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b/>
      <sz val="14.0"/>
      <color rgb="FF000000"/>
      <name val="Times New Roman"/>
    </font>
    <font>
      <b/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0" fontId="4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0" fontId="0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5" fillId="0" fontId="5" numFmtId="0" xfId="0" applyBorder="1" applyFont="1"/>
    <xf borderId="5" fillId="0" fontId="5" numFmtId="2" xfId="0" applyBorder="1" applyFont="1" applyNumberFormat="1"/>
    <xf borderId="5" fillId="0" fontId="6" numFmtId="2" xfId="0" applyBorder="1" applyFont="1" applyNumberFormat="1"/>
    <xf borderId="5" fillId="0" fontId="5" numFmtId="0" xfId="0" applyAlignment="1" applyBorder="1" applyFont="1">
      <alignment vertical="center"/>
    </xf>
    <xf borderId="5" fillId="0" fontId="5" numFmtId="0" xfId="0" applyAlignment="1" applyBorder="1" applyFont="1">
      <alignment shrinkToFit="0" wrapText="1"/>
    </xf>
    <xf borderId="5" fillId="0" fontId="6" numFmtId="0" xfId="0" applyBorder="1" applyFont="1"/>
    <xf borderId="0" fillId="0" fontId="7" numFmtId="0" xfId="0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5.86"/>
    <col customWidth="1" min="2" max="2" width="42.86"/>
    <col customWidth="1" min="3" max="3" width="11.86"/>
    <col customWidth="1" min="4" max="4" width="10.57"/>
    <col customWidth="1" min="5" max="5" width="10.71"/>
    <col customWidth="1" min="6" max="6" width="11.71"/>
    <col customWidth="1" min="7" max="7" width="10.86"/>
    <col customWidth="1" min="8" max="8" width="10.71"/>
    <col customWidth="1" min="9" max="9" width="11.14"/>
    <col customWidth="1" min="10" max="10" width="11.57"/>
    <col customWidth="1" min="11" max="11" width="10.43"/>
    <col customWidth="1" min="12" max="12" width="12.43"/>
    <col customWidth="1" min="13" max="13" width="10.71"/>
    <col customWidth="1" min="14" max="14" width="11.43"/>
    <col customWidth="1" min="15" max="15" width="13.57"/>
    <col customWidth="1" min="16" max="16" width="11.57"/>
    <col customWidth="1" min="17" max="18" width="11.43"/>
    <col customWidth="1" min="19" max="19" width="11.57"/>
    <col customWidth="1" min="20" max="20" width="10.71"/>
    <col customWidth="1" min="21" max="21" width="12.29"/>
    <col customWidth="1" min="22" max="22" width="10.57"/>
    <col customWidth="1" min="23" max="23" width="10.86"/>
    <col customWidth="1" min="24" max="24" width="11.43"/>
    <col customWidth="1" min="25" max="26" width="11.14"/>
    <col customWidth="1" min="27" max="27" width="11.43"/>
    <col customWidth="1" min="28" max="29" width="11.29"/>
    <col customWidth="1" min="30" max="30" width="11.43"/>
    <col customWidth="1" min="31" max="31" width="12.57"/>
    <col customWidth="1" min="32" max="32" width="11.57"/>
    <col customWidth="1" min="33" max="33" width="11.29"/>
    <col customWidth="1" min="34" max="34" width="10.57"/>
    <col customWidth="1" min="35" max="35" width="11.14"/>
    <col customWidth="1" min="36" max="36" width="11.86"/>
    <col customWidth="1" min="37" max="37" width="11.14"/>
    <col customWidth="1" min="38" max="38" width="11.71"/>
    <col customWidth="1" min="39" max="39" width="11.43"/>
    <col customWidth="1" min="40" max="40" width="12.0"/>
    <col customWidth="1" min="41" max="41" width="12.14"/>
  </cols>
  <sheetData>
    <row r="1" ht="11.25" customHeight="1">
      <c r="L1" s="1"/>
      <c r="M1" s="1"/>
      <c r="N1" s="1"/>
      <c r="O1" s="1"/>
      <c r="R1" s="1" t="s">
        <v>0</v>
      </c>
      <c r="S1" s="1"/>
      <c r="T1" s="1"/>
    </row>
    <row r="2" ht="9.75" customHeight="1">
      <c r="L2" s="1"/>
      <c r="M2" s="1"/>
      <c r="N2" s="1"/>
      <c r="O2" s="1"/>
      <c r="R2" s="1" t="s">
        <v>1</v>
      </c>
      <c r="S2" s="1"/>
      <c r="T2" s="1"/>
    </row>
    <row r="3" ht="10.5" customHeight="1">
      <c r="L3" s="1"/>
      <c r="M3" s="1"/>
      <c r="N3" s="1"/>
      <c r="O3" s="1"/>
      <c r="R3" s="1" t="s">
        <v>2</v>
      </c>
      <c r="S3" s="1"/>
      <c r="T3" s="1"/>
    </row>
    <row r="4" ht="11.25" customHeight="1">
      <c r="L4" s="1"/>
      <c r="M4" s="1"/>
      <c r="N4" s="1"/>
      <c r="O4" s="1"/>
      <c r="R4" s="1" t="s">
        <v>3</v>
      </c>
      <c r="S4" s="1"/>
      <c r="T4" s="1"/>
    </row>
    <row r="5" ht="19.5" customHeight="1">
      <c r="A5" s="2" t="s">
        <v>4</v>
      </c>
    </row>
    <row r="6" ht="19.5" customHeight="1">
      <c r="A6" s="2" t="s">
        <v>5</v>
      </c>
    </row>
    <row r="7" ht="19.5" customHeight="1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ht="35.25" customHeight="1">
      <c r="A8" s="5"/>
      <c r="B8" s="6"/>
      <c r="C8" s="5" t="s">
        <v>7</v>
      </c>
      <c r="D8" s="7"/>
      <c r="E8" s="6"/>
      <c r="F8" s="5" t="s">
        <v>8</v>
      </c>
      <c r="G8" s="7"/>
      <c r="H8" s="6"/>
      <c r="I8" s="5" t="s">
        <v>9</v>
      </c>
      <c r="J8" s="7"/>
      <c r="K8" s="6"/>
      <c r="L8" s="5" t="s">
        <v>10</v>
      </c>
      <c r="M8" s="7"/>
      <c r="N8" s="6"/>
      <c r="O8" s="5" t="s">
        <v>11</v>
      </c>
      <c r="P8" s="7"/>
      <c r="Q8" s="6"/>
      <c r="R8" s="8" t="s">
        <v>12</v>
      </c>
      <c r="S8" s="7"/>
      <c r="T8" s="6"/>
      <c r="U8" s="8" t="s">
        <v>13</v>
      </c>
      <c r="V8" s="7"/>
      <c r="W8" s="6"/>
      <c r="X8" s="8" t="s">
        <v>14</v>
      </c>
      <c r="Y8" s="7"/>
      <c r="Z8" s="6"/>
      <c r="AA8" s="8" t="s">
        <v>15</v>
      </c>
      <c r="AB8" s="7"/>
      <c r="AC8" s="6"/>
      <c r="AD8" s="8" t="s">
        <v>16</v>
      </c>
      <c r="AE8" s="7"/>
      <c r="AF8" s="6"/>
      <c r="AG8" s="8" t="s">
        <v>17</v>
      </c>
      <c r="AH8" s="7"/>
      <c r="AI8" s="6"/>
      <c r="AJ8" s="8" t="s">
        <v>18</v>
      </c>
      <c r="AK8" s="7"/>
      <c r="AL8" s="6"/>
      <c r="AM8" s="8" t="s">
        <v>19</v>
      </c>
      <c r="AN8" s="7"/>
      <c r="AO8" s="6"/>
    </row>
    <row r="9" ht="24.0" customHeight="1">
      <c r="A9" s="5"/>
      <c r="B9" s="9"/>
      <c r="C9" s="10" t="s">
        <v>20</v>
      </c>
      <c r="D9" s="10" t="s">
        <v>21</v>
      </c>
      <c r="E9" s="10" t="s">
        <v>22</v>
      </c>
      <c r="F9" s="10" t="s">
        <v>20</v>
      </c>
      <c r="G9" s="10" t="s">
        <v>21</v>
      </c>
      <c r="H9" s="10" t="s">
        <v>22</v>
      </c>
      <c r="I9" s="10" t="s">
        <v>20</v>
      </c>
      <c r="J9" s="10" t="s">
        <v>21</v>
      </c>
      <c r="K9" s="10" t="s">
        <v>22</v>
      </c>
      <c r="L9" s="10" t="s">
        <v>20</v>
      </c>
      <c r="M9" s="10" t="s">
        <v>21</v>
      </c>
      <c r="N9" s="10" t="s">
        <v>22</v>
      </c>
      <c r="O9" s="10" t="s">
        <v>20</v>
      </c>
      <c r="P9" s="10" t="s">
        <v>21</v>
      </c>
      <c r="Q9" s="10" t="s">
        <v>22</v>
      </c>
      <c r="R9" s="10" t="s">
        <v>20</v>
      </c>
      <c r="S9" s="10" t="s">
        <v>21</v>
      </c>
      <c r="T9" s="10" t="s">
        <v>22</v>
      </c>
      <c r="U9" s="10" t="s">
        <v>20</v>
      </c>
      <c r="V9" s="10" t="s">
        <v>21</v>
      </c>
      <c r="W9" s="10" t="s">
        <v>22</v>
      </c>
      <c r="X9" s="10" t="s">
        <v>20</v>
      </c>
      <c r="Y9" s="10" t="s">
        <v>21</v>
      </c>
      <c r="Z9" s="10" t="s">
        <v>22</v>
      </c>
      <c r="AA9" s="10" t="s">
        <v>20</v>
      </c>
      <c r="AB9" s="10" t="s">
        <v>21</v>
      </c>
      <c r="AC9" s="10" t="s">
        <v>22</v>
      </c>
      <c r="AD9" s="10" t="s">
        <v>20</v>
      </c>
      <c r="AE9" s="10" t="s">
        <v>21</v>
      </c>
      <c r="AF9" s="10" t="s">
        <v>22</v>
      </c>
      <c r="AG9" s="10" t="s">
        <v>20</v>
      </c>
      <c r="AH9" s="10" t="s">
        <v>21</v>
      </c>
      <c r="AI9" s="10" t="s">
        <v>22</v>
      </c>
      <c r="AJ9" s="10" t="s">
        <v>20</v>
      </c>
      <c r="AK9" s="10" t="s">
        <v>21</v>
      </c>
      <c r="AL9" s="10" t="s">
        <v>22</v>
      </c>
      <c r="AM9" s="10" t="s">
        <v>20</v>
      </c>
      <c r="AN9" s="10" t="s">
        <v>21</v>
      </c>
      <c r="AO9" s="10" t="s">
        <v>22</v>
      </c>
    </row>
    <row r="10" ht="19.5" customHeight="1">
      <c r="A10" s="11">
        <v>2111.0</v>
      </c>
      <c r="B10" s="11" t="s">
        <v>23</v>
      </c>
      <c r="C10" s="12">
        <v>58624.0</v>
      </c>
      <c r="D10" s="12">
        <v>193840.39</v>
      </c>
      <c r="E10" s="12">
        <f t="shared" ref="E10:E26" si="2">D10+C10</f>
        <v>252464.39</v>
      </c>
      <c r="F10" s="12">
        <v>60023.71</v>
      </c>
      <c r="G10" s="12">
        <v>166247.77</v>
      </c>
      <c r="H10" s="12">
        <f t="shared" ref="H10:H26" si="3">G10+F10</f>
        <v>226271.48</v>
      </c>
      <c r="I10" s="12">
        <v>77242.85</v>
      </c>
      <c r="J10" s="12">
        <v>168687.19</v>
      </c>
      <c r="K10" s="12">
        <f t="shared" ref="K10:K27" si="4">J10+I10</f>
        <v>245930.04</v>
      </c>
      <c r="L10" s="12">
        <v>31405.8</v>
      </c>
      <c r="M10" s="12">
        <v>226810.75</v>
      </c>
      <c r="N10" s="12">
        <f t="shared" ref="N10:N27" si="5">M10+L10</f>
        <v>258216.55</v>
      </c>
      <c r="O10" s="12">
        <v>108219.2</v>
      </c>
      <c r="P10" s="11">
        <v>302881.1</v>
      </c>
      <c r="Q10" s="12">
        <f t="shared" ref="Q10:Q27" si="6">P10+O10</f>
        <v>411100.3</v>
      </c>
      <c r="R10" s="11">
        <v>127776.04</v>
      </c>
      <c r="S10" s="11">
        <v>121774.02</v>
      </c>
      <c r="T10" s="12">
        <f t="shared" ref="T10:T27" si="7">S10+R10</f>
        <v>249550.06</v>
      </c>
      <c r="U10" s="11">
        <v>29746.13</v>
      </c>
      <c r="V10" s="11">
        <v>218633.53</v>
      </c>
      <c r="W10" s="12">
        <f t="shared" ref="W10:W27" si="8">V10+U10</f>
        <v>248379.66</v>
      </c>
      <c r="X10" s="11">
        <v>7321.58</v>
      </c>
      <c r="Y10" s="11">
        <v>142796.83</v>
      </c>
      <c r="Z10" s="12">
        <f t="shared" ref="Z10:Z27" si="9">Y10+X10</f>
        <v>150118.41</v>
      </c>
      <c r="AA10" s="11">
        <v>53519.39</v>
      </c>
      <c r="AB10" s="11">
        <v>232516.96</v>
      </c>
      <c r="AC10" s="12">
        <f t="shared" ref="AC10:AC27" si="10">AB10+AA10</f>
        <v>286036.35</v>
      </c>
      <c r="AD10" s="11">
        <v>64304.29</v>
      </c>
      <c r="AE10" s="11">
        <v>182609.62</v>
      </c>
      <c r="AF10" s="12">
        <f t="shared" ref="AF10:AF27" si="11">AE10+AD10</f>
        <v>246913.91</v>
      </c>
      <c r="AG10" s="11">
        <v>70481.26</v>
      </c>
      <c r="AH10" s="11">
        <v>203028.93</v>
      </c>
      <c r="AI10" s="12">
        <f t="shared" ref="AI10:AI27" si="12">AH10+AG10</f>
        <v>273510.19</v>
      </c>
      <c r="AJ10" s="11">
        <v>119563.39</v>
      </c>
      <c r="AK10" s="11">
        <v>153476.9</v>
      </c>
      <c r="AL10" s="12">
        <f t="shared" ref="AL10:AL27" si="13">AK10+AJ10</f>
        <v>273040.29</v>
      </c>
      <c r="AM10" s="12">
        <f t="shared" ref="AM10:AO10" si="1">AJ10+AG10+AD10+AA10+X10+U10+R10+O10+L10+I10+F10+C10</f>
        <v>808227.64</v>
      </c>
      <c r="AN10" s="12">
        <f t="shared" si="1"/>
        <v>2313303.99</v>
      </c>
      <c r="AO10" s="12">
        <f t="shared" si="1"/>
        <v>3121531.63</v>
      </c>
    </row>
    <row r="11" ht="19.5" customHeight="1">
      <c r="A11" s="11">
        <v>2120.0</v>
      </c>
      <c r="B11" s="11" t="s">
        <v>24</v>
      </c>
      <c r="C11" s="12">
        <v>12648.74</v>
      </c>
      <c r="D11" s="12">
        <v>42687.28</v>
      </c>
      <c r="E11" s="12">
        <f t="shared" si="2"/>
        <v>55336.02</v>
      </c>
      <c r="F11" s="12">
        <v>13389.93</v>
      </c>
      <c r="G11" s="12">
        <v>37352.31</v>
      </c>
      <c r="H11" s="12">
        <f t="shared" si="3"/>
        <v>50742.24</v>
      </c>
      <c r="I11" s="12">
        <v>16873.04</v>
      </c>
      <c r="J11" s="12">
        <v>41343.91</v>
      </c>
      <c r="K11" s="12">
        <f t="shared" si="4"/>
        <v>58216.95</v>
      </c>
      <c r="L11" s="12">
        <v>6698.5</v>
      </c>
      <c r="M11" s="12">
        <v>49981.33</v>
      </c>
      <c r="N11" s="12">
        <f t="shared" si="5"/>
        <v>56679.83</v>
      </c>
      <c r="O11" s="12">
        <v>23808.22</v>
      </c>
      <c r="P11" s="11">
        <v>64400.11</v>
      </c>
      <c r="Q11" s="12">
        <f t="shared" si="6"/>
        <v>88208.33</v>
      </c>
      <c r="R11" s="11">
        <v>28211.13</v>
      </c>
      <c r="S11" s="11">
        <v>25634.21</v>
      </c>
      <c r="T11" s="12">
        <f t="shared" si="7"/>
        <v>53845.34</v>
      </c>
      <c r="U11" s="11">
        <v>6443.74</v>
      </c>
      <c r="V11" s="11">
        <v>49385.86</v>
      </c>
      <c r="W11" s="12">
        <f t="shared" si="8"/>
        <v>55829.6</v>
      </c>
      <c r="X11" s="11">
        <v>5052.73</v>
      </c>
      <c r="Y11" s="11">
        <v>35717.37</v>
      </c>
      <c r="Z11" s="12">
        <f t="shared" si="9"/>
        <v>40770.1</v>
      </c>
      <c r="AA11" s="11">
        <v>10115.53</v>
      </c>
      <c r="AB11" s="11">
        <v>52867.84</v>
      </c>
      <c r="AC11" s="12">
        <f t="shared" si="10"/>
        <v>62983.37</v>
      </c>
      <c r="AD11" s="11">
        <v>14522.11</v>
      </c>
      <c r="AE11" s="11">
        <v>41616.55</v>
      </c>
      <c r="AF11" s="12">
        <f t="shared" si="11"/>
        <v>56138.66</v>
      </c>
      <c r="AG11" s="11">
        <v>15221.89</v>
      </c>
      <c r="AH11" s="11">
        <v>44692.67</v>
      </c>
      <c r="AI11" s="12">
        <f t="shared" si="12"/>
        <v>59914.56</v>
      </c>
      <c r="AJ11" s="11">
        <v>26843.1</v>
      </c>
      <c r="AK11" s="11">
        <v>32934.26</v>
      </c>
      <c r="AL11" s="12">
        <f t="shared" si="13"/>
        <v>59777.36</v>
      </c>
      <c r="AM11" s="12">
        <f t="shared" ref="AM11:AO11" si="14">AJ11+AG11+AD11+AA11+X11+U11+R11+O11+L11+I11+F11+C11</f>
        <v>179828.66</v>
      </c>
      <c r="AN11" s="12">
        <f t="shared" si="14"/>
        <v>518613.7</v>
      </c>
      <c r="AO11" s="12">
        <f t="shared" si="14"/>
        <v>698442.36</v>
      </c>
    </row>
    <row r="12" ht="19.5" customHeight="1">
      <c r="A12" s="11">
        <v>2210.0</v>
      </c>
      <c r="B12" s="11" t="s">
        <v>25</v>
      </c>
      <c r="C12" s="12"/>
      <c r="D12" s="12"/>
      <c r="E12" s="12">
        <f t="shared" si="2"/>
        <v>0</v>
      </c>
      <c r="F12" s="12"/>
      <c r="G12" s="12">
        <v>544.0</v>
      </c>
      <c r="H12" s="12">
        <f t="shared" si="3"/>
        <v>544</v>
      </c>
      <c r="I12" s="12"/>
      <c r="J12" s="12">
        <v>557.3</v>
      </c>
      <c r="K12" s="12">
        <f t="shared" si="4"/>
        <v>557.3</v>
      </c>
      <c r="L12" s="12"/>
      <c r="M12" s="12">
        <v>950.11</v>
      </c>
      <c r="N12" s="12">
        <f t="shared" si="5"/>
        <v>950.11</v>
      </c>
      <c r="O12" s="13"/>
      <c r="P12" s="11">
        <v>506.71</v>
      </c>
      <c r="Q12" s="12">
        <f t="shared" si="6"/>
        <v>506.71</v>
      </c>
      <c r="R12" s="11"/>
      <c r="S12" s="11">
        <v>685.3</v>
      </c>
      <c r="T12" s="12">
        <f t="shared" si="7"/>
        <v>685.3</v>
      </c>
      <c r="U12" s="11"/>
      <c r="V12" s="11">
        <v>350.98</v>
      </c>
      <c r="W12" s="12">
        <f t="shared" si="8"/>
        <v>350.98</v>
      </c>
      <c r="X12" s="11"/>
      <c r="Y12" s="11"/>
      <c r="Z12" s="12">
        <f t="shared" si="9"/>
        <v>0</v>
      </c>
      <c r="AA12" s="11"/>
      <c r="AB12" s="11">
        <v>2260.2</v>
      </c>
      <c r="AC12" s="12">
        <f t="shared" si="10"/>
        <v>2260.2</v>
      </c>
      <c r="AD12" s="11"/>
      <c r="AE12" s="11">
        <v>733.66</v>
      </c>
      <c r="AF12" s="12">
        <f t="shared" si="11"/>
        <v>733.66</v>
      </c>
      <c r="AG12" s="11"/>
      <c r="AH12" s="11">
        <v>1477.44</v>
      </c>
      <c r="AI12" s="12">
        <f t="shared" si="12"/>
        <v>1477.44</v>
      </c>
      <c r="AJ12" s="11"/>
      <c r="AK12" s="11">
        <v>639.51</v>
      </c>
      <c r="AL12" s="12">
        <f t="shared" si="13"/>
        <v>639.51</v>
      </c>
      <c r="AM12" s="12">
        <f t="shared" ref="AM12:AO12" si="15">AJ12+AG12+AD12+AA12+X12+U12+R12+O12+L12+I12+F12+C12</f>
        <v>0</v>
      </c>
      <c r="AN12" s="12">
        <f t="shared" si="15"/>
        <v>8705.21</v>
      </c>
      <c r="AO12" s="12">
        <f t="shared" si="15"/>
        <v>8705.21</v>
      </c>
    </row>
    <row r="13" ht="19.5" customHeight="1">
      <c r="A13" s="11">
        <v>2220.0</v>
      </c>
      <c r="B13" s="11" t="s">
        <v>26</v>
      </c>
      <c r="C13" s="12"/>
      <c r="D13" s="12"/>
      <c r="E13" s="12">
        <f t="shared" si="2"/>
        <v>0</v>
      </c>
      <c r="F13" s="12"/>
      <c r="G13" s="12"/>
      <c r="H13" s="12">
        <f t="shared" si="3"/>
        <v>0</v>
      </c>
      <c r="I13" s="12"/>
      <c r="J13" s="12"/>
      <c r="K13" s="12">
        <f t="shared" si="4"/>
        <v>0</v>
      </c>
      <c r="L13" s="12"/>
      <c r="M13" s="12"/>
      <c r="N13" s="12">
        <f t="shared" si="5"/>
        <v>0</v>
      </c>
      <c r="O13" s="13"/>
      <c r="P13" s="11"/>
      <c r="Q13" s="12">
        <f t="shared" si="6"/>
        <v>0</v>
      </c>
      <c r="R13" s="11"/>
      <c r="S13" s="11"/>
      <c r="T13" s="12">
        <f t="shared" si="7"/>
        <v>0</v>
      </c>
      <c r="U13" s="11"/>
      <c r="V13" s="11"/>
      <c r="W13" s="12">
        <f t="shared" si="8"/>
        <v>0</v>
      </c>
      <c r="X13" s="11"/>
      <c r="Y13" s="11"/>
      <c r="Z13" s="12">
        <f t="shared" si="9"/>
        <v>0</v>
      </c>
      <c r="AA13" s="11"/>
      <c r="AB13" s="11"/>
      <c r="AC13" s="12">
        <f t="shared" si="10"/>
        <v>0</v>
      </c>
      <c r="AD13" s="11"/>
      <c r="AE13" s="11">
        <v>404.0</v>
      </c>
      <c r="AF13" s="12">
        <f t="shared" si="11"/>
        <v>404</v>
      </c>
      <c r="AG13" s="11"/>
      <c r="AH13" s="11">
        <v>210.6</v>
      </c>
      <c r="AI13" s="12">
        <f t="shared" si="12"/>
        <v>210.6</v>
      </c>
      <c r="AJ13" s="11"/>
      <c r="AK13" s="11">
        <v>93.6</v>
      </c>
      <c r="AL13" s="12">
        <f t="shared" si="13"/>
        <v>93.6</v>
      </c>
      <c r="AM13" s="12">
        <f t="shared" ref="AM13:AO13" si="16">AJ13+AG13+AD13+AA13+X13+U13+R13+O13+L13+I13+F13+C13</f>
        <v>0</v>
      </c>
      <c r="AN13" s="12">
        <f t="shared" si="16"/>
        <v>708.2</v>
      </c>
      <c r="AO13" s="12">
        <f t="shared" si="16"/>
        <v>708.2</v>
      </c>
    </row>
    <row r="14" ht="19.5" customHeight="1">
      <c r="A14" s="11">
        <v>2230.0</v>
      </c>
      <c r="B14" s="11" t="s">
        <v>27</v>
      </c>
      <c r="C14" s="12"/>
      <c r="D14" s="12">
        <v>22928.66</v>
      </c>
      <c r="E14" s="12">
        <f t="shared" si="2"/>
        <v>22928.66</v>
      </c>
      <c r="F14" s="12"/>
      <c r="G14" s="12">
        <v>23051.79</v>
      </c>
      <c r="H14" s="12">
        <f t="shared" si="3"/>
        <v>23051.79</v>
      </c>
      <c r="I14" s="12"/>
      <c r="J14" s="12">
        <v>23543.13</v>
      </c>
      <c r="K14" s="12">
        <f t="shared" si="4"/>
        <v>23543.13</v>
      </c>
      <c r="L14" s="12"/>
      <c r="M14" s="12">
        <v>24215.74</v>
      </c>
      <c r="N14" s="12">
        <f t="shared" si="5"/>
        <v>24215.74</v>
      </c>
      <c r="O14" s="12"/>
      <c r="P14" s="11">
        <v>25691.15</v>
      </c>
      <c r="Q14" s="12">
        <f t="shared" si="6"/>
        <v>25691.15</v>
      </c>
      <c r="R14" s="11"/>
      <c r="S14" s="11">
        <v>17182.26</v>
      </c>
      <c r="T14" s="12">
        <f t="shared" si="7"/>
        <v>17182.26</v>
      </c>
      <c r="U14" s="11"/>
      <c r="V14" s="11">
        <v>19086.3</v>
      </c>
      <c r="W14" s="12">
        <f t="shared" si="8"/>
        <v>19086.3</v>
      </c>
      <c r="X14" s="11"/>
      <c r="Y14" s="11">
        <v>15863.87</v>
      </c>
      <c r="Z14" s="12">
        <f t="shared" si="9"/>
        <v>15863.87</v>
      </c>
      <c r="AA14" s="11"/>
      <c r="AB14" s="11">
        <v>27626.54</v>
      </c>
      <c r="AC14" s="12">
        <f t="shared" si="10"/>
        <v>27626.54</v>
      </c>
      <c r="AD14" s="11"/>
      <c r="AE14" s="11">
        <v>25563.91</v>
      </c>
      <c r="AF14" s="12">
        <f t="shared" si="11"/>
        <v>25563.91</v>
      </c>
      <c r="AG14" s="11"/>
      <c r="AH14" s="11">
        <v>35236.6</v>
      </c>
      <c r="AI14" s="12">
        <f t="shared" si="12"/>
        <v>35236.6</v>
      </c>
      <c r="AJ14" s="11"/>
      <c r="AK14" s="11">
        <v>29933.97</v>
      </c>
      <c r="AL14" s="12">
        <f t="shared" si="13"/>
        <v>29933.97</v>
      </c>
      <c r="AM14" s="12">
        <f t="shared" ref="AM14:AO14" si="17">AJ14+AG14+AD14+AA14+X14+U14+R14+O14+L14+I14+F14+C14</f>
        <v>0</v>
      </c>
      <c r="AN14" s="12">
        <f t="shared" si="17"/>
        <v>289923.92</v>
      </c>
      <c r="AO14" s="12">
        <f t="shared" si="17"/>
        <v>289923.92</v>
      </c>
    </row>
    <row r="15" ht="19.5" customHeight="1">
      <c r="A15" s="11">
        <v>2240.0</v>
      </c>
      <c r="B15" s="11" t="s">
        <v>28</v>
      </c>
      <c r="C15" s="12"/>
      <c r="D15" s="12">
        <v>7.87</v>
      </c>
      <c r="E15" s="12">
        <f t="shared" si="2"/>
        <v>7.87</v>
      </c>
      <c r="F15" s="12"/>
      <c r="G15" s="12">
        <v>744.6</v>
      </c>
      <c r="H15" s="12">
        <f t="shared" si="3"/>
        <v>744.6</v>
      </c>
      <c r="I15" s="12"/>
      <c r="J15" s="12">
        <v>1561.55</v>
      </c>
      <c r="K15" s="12">
        <f t="shared" si="4"/>
        <v>1561.55</v>
      </c>
      <c r="L15" s="12"/>
      <c r="M15" s="12">
        <v>508.46</v>
      </c>
      <c r="N15" s="12">
        <f t="shared" si="5"/>
        <v>508.46</v>
      </c>
      <c r="O15" s="12"/>
      <c r="P15" s="11">
        <v>892.41</v>
      </c>
      <c r="Q15" s="12">
        <f t="shared" si="6"/>
        <v>892.41</v>
      </c>
      <c r="R15" s="11"/>
      <c r="S15" s="11">
        <v>5366.03</v>
      </c>
      <c r="T15" s="12">
        <f t="shared" si="7"/>
        <v>5366.03</v>
      </c>
      <c r="U15" s="11"/>
      <c r="V15" s="11">
        <v>5813.6</v>
      </c>
      <c r="W15" s="12">
        <f t="shared" si="8"/>
        <v>5813.6</v>
      </c>
      <c r="X15" s="11"/>
      <c r="Y15" s="11">
        <v>2431.21</v>
      </c>
      <c r="Z15" s="12">
        <f t="shared" si="9"/>
        <v>2431.21</v>
      </c>
      <c r="AA15" s="11"/>
      <c r="AB15" s="11">
        <v>2314.58</v>
      </c>
      <c r="AC15" s="12">
        <f t="shared" si="10"/>
        <v>2314.58</v>
      </c>
      <c r="AD15" s="11"/>
      <c r="AE15" s="11">
        <v>616.94</v>
      </c>
      <c r="AF15" s="12">
        <f t="shared" si="11"/>
        <v>616.94</v>
      </c>
      <c r="AG15" s="11"/>
      <c r="AH15" s="11">
        <v>12609.51</v>
      </c>
      <c r="AI15" s="12">
        <f t="shared" si="12"/>
        <v>12609.51</v>
      </c>
      <c r="AJ15" s="11"/>
      <c r="AK15" s="11">
        <v>4296.23</v>
      </c>
      <c r="AL15" s="12">
        <f t="shared" si="13"/>
        <v>4296.23</v>
      </c>
      <c r="AM15" s="12">
        <f t="shared" ref="AM15:AO15" si="18">AJ15+AG15+AD15+AA15+X15+U15+R15+O15+L15+I15+F15+C15</f>
        <v>0</v>
      </c>
      <c r="AN15" s="12">
        <f t="shared" si="18"/>
        <v>37162.99</v>
      </c>
      <c r="AO15" s="12">
        <f t="shared" si="18"/>
        <v>37162.99</v>
      </c>
    </row>
    <row r="16" ht="19.5" customHeight="1">
      <c r="A16" s="11">
        <v>2250.0</v>
      </c>
      <c r="B16" s="11" t="s">
        <v>29</v>
      </c>
      <c r="C16" s="12"/>
      <c r="D16" s="12"/>
      <c r="E16" s="12">
        <f t="shared" si="2"/>
        <v>0</v>
      </c>
      <c r="F16" s="12"/>
      <c r="G16" s="12"/>
      <c r="H16" s="12">
        <f t="shared" si="3"/>
        <v>0</v>
      </c>
      <c r="I16" s="12"/>
      <c r="J16" s="12"/>
      <c r="K16" s="12">
        <f t="shared" si="4"/>
        <v>0</v>
      </c>
      <c r="L16" s="12"/>
      <c r="M16" s="12"/>
      <c r="N16" s="12">
        <f t="shared" si="5"/>
        <v>0</v>
      </c>
      <c r="O16" s="13"/>
      <c r="P16" s="11"/>
      <c r="Q16" s="12">
        <f t="shared" si="6"/>
        <v>0</v>
      </c>
      <c r="R16" s="11"/>
      <c r="S16" s="11"/>
      <c r="T16" s="12">
        <f t="shared" si="7"/>
        <v>0</v>
      </c>
      <c r="U16" s="11"/>
      <c r="V16" s="11">
        <v>1446.26</v>
      </c>
      <c r="W16" s="12">
        <f t="shared" si="8"/>
        <v>1446.26</v>
      </c>
      <c r="X16" s="11"/>
      <c r="Y16" s="11"/>
      <c r="Z16" s="12">
        <f t="shared" si="9"/>
        <v>0</v>
      </c>
      <c r="AA16" s="11"/>
      <c r="AB16" s="11"/>
      <c r="AC16" s="12">
        <f t="shared" si="10"/>
        <v>0</v>
      </c>
      <c r="AD16" s="11"/>
      <c r="AE16" s="11"/>
      <c r="AF16" s="12">
        <f t="shared" si="11"/>
        <v>0</v>
      </c>
      <c r="AG16" s="11"/>
      <c r="AH16" s="11">
        <v>1689.0</v>
      </c>
      <c r="AI16" s="12">
        <f t="shared" si="12"/>
        <v>1689</v>
      </c>
      <c r="AJ16" s="11"/>
      <c r="AK16" s="11"/>
      <c r="AL16" s="12">
        <f t="shared" si="13"/>
        <v>0</v>
      </c>
      <c r="AM16" s="12">
        <f t="shared" ref="AM16:AO16" si="19">AJ16+AG16+AD16+AA16+X16+U16+R16+O16+L16+I16+F16+C16</f>
        <v>0</v>
      </c>
      <c r="AN16" s="12">
        <f t="shared" si="19"/>
        <v>3135.26</v>
      </c>
      <c r="AO16" s="12">
        <f t="shared" si="19"/>
        <v>3135.26</v>
      </c>
    </row>
    <row r="17" ht="19.5" customHeight="1">
      <c r="A17" s="11">
        <v>2260.0</v>
      </c>
      <c r="B17" s="11" t="s">
        <v>30</v>
      </c>
      <c r="C17" s="12"/>
      <c r="D17" s="12"/>
      <c r="E17" s="12">
        <f t="shared" si="2"/>
        <v>0</v>
      </c>
      <c r="F17" s="12"/>
      <c r="G17" s="12"/>
      <c r="H17" s="12">
        <f t="shared" si="3"/>
        <v>0</v>
      </c>
      <c r="I17" s="12"/>
      <c r="J17" s="12"/>
      <c r="K17" s="12">
        <f t="shared" si="4"/>
        <v>0</v>
      </c>
      <c r="L17" s="12"/>
      <c r="M17" s="12"/>
      <c r="N17" s="12">
        <f t="shared" si="5"/>
        <v>0</v>
      </c>
      <c r="O17" s="13"/>
      <c r="P17" s="11"/>
      <c r="Q17" s="12">
        <f t="shared" si="6"/>
        <v>0</v>
      </c>
      <c r="R17" s="11"/>
      <c r="S17" s="11"/>
      <c r="T17" s="12">
        <f t="shared" si="7"/>
        <v>0</v>
      </c>
      <c r="U17" s="11"/>
      <c r="V17" s="11"/>
      <c r="W17" s="12">
        <f t="shared" si="8"/>
        <v>0</v>
      </c>
      <c r="X17" s="11"/>
      <c r="Y17" s="11"/>
      <c r="Z17" s="12">
        <f t="shared" si="9"/>
        <v>0</v>
      </c>
      <c r="AA17" s="11"/>
      <c r="AB17" s="11"/>
      <c r="AC17" s="12">
        <f t="shared" si="10"/>
        <v>0</v>
      </c>
      <c r="AD17" s="11"/>
      <c r="AE17" s="11"/>
      <c r="AF17" s="12">
        <f t="shared" si="11"/>
        <v>0</v>
      </c>
      <c r="AG17" s="11"/>
      <c r="AH17" s="11"/>
      <c r="AI17" s="12">
        <f t="shared" si="12"/>
        <v>0</v>
      </c>
      <c r="AJ17" s="11"/>
      <c r="AK17" s="11"/>
      <c r="AL17" s="12">
        <f t="shared" si="13"/>
        <v>0</v>
      </c>
      <c r="AM17" s="12">
        <f t="shared" ref="AM17:AO17" si="20">AJ17+AG17+AD17+AA17+X17+U17+R17+O17+L17+I17+F17+C17</f>
        <v>0</v>
      </c>
      <c r="AN17" s="12">
        <f t="shared" si="20"/>
        <v>0</v>
      </c>
      <c r="AO17" s="12">
        <f t="shared" si="20"/>
        <v>0</v>
      </c>
    </row>
    <row r="18" ht="19.5" customHeight="1">
      <c r="A18" s="11">
        <v>2271.0</v>
      </c>
      <c r="B18" s="11" t="s">
        <v>31</v>
      </c>
      <c r="C18" s="12"/>
      <c r="D18" s="12">
        <v>33506.77</v>
      </c>
      <c r="E18" s="12">
        <f t="shared" si="2"/>
        <v>33506.77</v>
      </c>
      <c r="F18" s="12"/>
      <c r="G18" s="12">
        <v>19903.95</v>
      </c>
      <c r="H18" s="12">
        <f t="shared" si="3"/>
        <v>19903.95</v>
      </c>
      <c r="I18" s="12"/>
      <c r="J18" s="12">
        <v>39937.34</v>
      </c>
      <c r="K18" s="12">
        <f t="shared" si="4"/>
        <v>39937.34</v>
      </c>
      <c r="L18" s="12"/>
      <c r="M18" s="12">
        <v>28764.71</v>
      </c>
      <c r="N18" s="12">
        <f t="shared" si="5"/>
        <v>28764.71</v>
      </c>
      <c r="O18" s="12"/>
      <c r="P18" s="11">
        <v>2564.53</v>
      </c>
      <c r="Q18" s="12">
        <f t="shared" si="6"/>
        <v>2564.53</v>
      </c>
      <c r="R18" s="11"/>
      <c r="S18" s="11"/>
      <c r="T18" s="12">
        <f t="shared" si="7"/>
        <v>0</v>
      </c>
      <c r="U18" s="11"/>
      <c r="V18" s="11"/>
      <c r="W18" s="12">
        <f t="shared" si="8"/>
        <v>0</v>
      </c>
      <c r="X18" s="11"/>
      <c r="Y18" s="11"/>
      <c r="Z18" s="12">
        <f t="shared" si="9"/>
        <v>0</v>
      </c>
      <c r="AA18" s="11"/>
      <c r="AB18" s="11"/>
      <c r="AC18" s="12">
        <f t="shared" si="10"/>
        <v>0</v>
      </c>
      <c r="AD18" s="11"/>
      <c r="AE18" s="11">
        <v>3899.28</v>
      </c>
      <c r="AF18" s="12">
        <f t="shared" si="11"/>
        <v>3899.28</v>
      </c>
      <c r="AG18" s="11"/>
      <c r="AH18" s="11">
        <v>15642.12</v>
      </c>
      <c r="AI18" s="12">
        <f t="shared" si="12"/>
        <v>15642.12</v>
      </c>
      <c r="AJ18" s="11"/>
      <c r="AK18" s="11">
        <v>50360.74</v>
      </c>
      <c r="AL18" s="12">
        <f t="shared" si="13"/>
        <v>50360.74</v>
      </c>
      <c r="AM18" s="12">
        <f t="shared" ref="AM18:AO18" si="21">AJ18+AG18+AD18+AA18+X18+U18+R18+O18+L18+I18+F18+C18</f>
        <v>0</v>
      </c>
      <c r="AN18" s="12">
        <f t="shared" si="21"/>
        <v>194579.44</v>
      </c>
      <c r="AO18" s="12">
        <f t="shared" si="21"/>
        <v>194579.44</v>
      </c>
    </row>
    <row r="19" ht="19.5" customHeight="1">
      <c r="A19" s="11">
        <v>2272.0</v>
      </c>
      <c r="B19" s="11" t="s">
        <v>32</v>
      </c>
      <c r="C19" s="12"/>
      <c r="D19" s="12">
        <v>943.64</v>
      </c>
      <c r="E19" s="12">
        <f t="shared" si="2"/>
        <v>943.64</v>
      </c>
      <c r="F19" s="12"/>
      <c r="G19" s="12">
        <v>764.96</v>
      </c>
      <c r="H19" s="12">
        <f t="shared" si="3"/>
        <v>764.96</v>
      </c>
      <c r="I19" s="12"/>
      <c r="J19" s="12">
        <v>825.16</v>
      </c>
      <c r="K19" s="12">
        <f t="shared" si="4"/>
        <v>825.16</v>
      </c>
      <c r="L19" s="12"/>
      <c r="M19" s="12">
        <v>962.75</v>
      </c>
      <c r="N19" s="12">
        <f t="shared" si="5"/>
        <v>962.75</v>
      </c>
      <c r="O19" s="12"/>
      <c r="P19" s="11">
        <v>624.98</v>
      </c>
      <c r="Q19" s="12">
        <f t="shared" si="6"/>
        <v>624.98</v>
      </c>
      <c r="R19" s="11"/>
      <c r="S19" s="11">
        <v>763.76</v>
      </c>
      <c r="T19" s="12">
        <f t="shared" si="7"/>
        <v>763.76</v>
      </c>
      <c r="U19" s="11"/>
      <c r="V19" s="11">
        <v>439.75</v>
      </c>
      <c r="W19" s="12">
        <f t="shared" si="8"/>
        <v>439.75</v>
      </c>
      <c r="X19" s="11"/>
      <c r="Y19" s="11">
        <v>417.69</v>
      </c>
      <c r="Z19" s="12">
        <f t="shared" si="9"/>
        <v>417.69</v>
      </c>
      <c r="AA19" s="11"/>
      <c r="AB19" s="11">
        <v>646.77</v>
      </c>
      <c r="AC19" s="12">
        <f t="shared" si="10"/>
        <v>646.77</v>
      </c>
      <c r="AD19" s="11"/>
      <c r="AE19" s="11">
        <v>2225.27</v>
      </c>
      <c r="AF19" s="12">
        <f t="shared" si="11"/>
        <v>2225.27</v>
      </c>
      <c r="AG19" s="11"/>
      <c r="AH19" s="11">
        <v>2226.69</v>
      </c>
      <c r="AI19" s="12">
        <f t="shared" si="12"/>
        <v>2226.69</v>
      </c>
      <c r="AJ19" s="11"/>
      <c r="AK19" s="11">
        <v>1717.99</v>
      </c>
      <c r="AL19" s="12">
        <f t="shared" si="13"/>
        <v>1717.99</v>
      </c>
      <c r="AM19" s="12">
        <f t="shared" ref="AM19:AO19" si="22">AJ19+AG19+AD19+AA19+X19+U19+R19+O19+L19+I19+F19+C19</f>
        <v>0</v>
      </c>
      <c r="AN19" s="12">
        <f t="shared" si="22"/>
        <v>12559.41</v>
      </c>
      <c r="AO19" s="12">
        <f t="shared" si="22"/>
        <v>12559.41</v>
      </c>
    </row>
    <row r="20" ht="19.5" customHeight="1">
      <c r="A20" s="11">
        <v>2273.0</v>
      </c>
      <c r="B20" s="11" t="s">
        <v>33</v>
      </c>
      <c r="C20" s="12"/>
      <c r="D20" s="12">
        <v>9645.38</v>
      </c>
      <c r="E20" s="12">
        <f t="shared" si="2"/>
        <v>9645.38</v>
      </c>
      <c r="F20" s="12"/>
      <c r="G20" s="12">
        <v>12676.48</v>
      </c>
      <c r="H20" s="12">
        <f t="shared" si="3"/>
        <v>12676.48</v>
      </c>
      <c r="I20" s="12"/>
      <c r="J20" s="12">
        <v>10790.07</v>
      </c>
      <c r="K20" s="12">
        <f t="shared" si="4"/>
        <v>10790.07</v>
      </c>
      <c r="L20" s="12"/>
      <c r="M20" s="12">
        <v>12108.08</v>
      </c>
      <c r="N20" s="12">
        <f t="shared" si="5"/>
        <v>12108.08</v>
      </c>
      <c r="O20" s="12"/>
      <c r="P20" s="11">
        <v>11465.09</v>
      </c>
      <c r="Q20" s="12">
        <f t="shared" si="6"/>
        <v>11465.09</v>
      </c>
      <c r="R20" s="11"/>
      <c r="S20" s="11">
        <v>10131.31</v>
      </c>
      <c r="T20" s="12">
        <f t="shared" si="7"/>
        <v>10131.31</v>
      </c>
      <c r="U20" s="11"/>
      <c r="V20" s="11">
        <v>7284.9</v>
      </c>
      <c r="W20" s="12">
        <f t="shared" si="8"/>
        <v>7284.9</v>
      </c>
      <c r="X20" s="11"/>
      <c r="Y20" s="11">
        <v>6033.86</v>
      </c>
      <c r="Z20" s="12">
        <f t="shared" si="9"/>
        <v>6033.86</v>
      </c>
      <c r="AA20" s="11"/>
      <c r="AB20" s="11">
        <v>7450.84</v>
      </c>
      <c r="AC20" s="12">
        <f t="shared" si="10"/>
        <v>7450.84</v>
      </c>
      <c r="AD20" s="11"/>
      <c r="AE20" s="11">
        <v>9895.37</v>
      </c>
      <c r="AF20" s="12">
        <f t="shared" si="11"/>
        <v>9895.37</v>
      </c>
      <c r="AG20" s="11"/>
      <c r="AH20" s="11">
        <v>11572.64</v>
      </c>
      <c r="AI20" s="12">
        <f t="shared" si="12"/>
        <v>11572.64</v>
      </c>
      <c r="AJ20" s="11"/>
      <c r="AK20" s="11">
        <v>10411.21</v>
      </c>
      <c r="AL20" s="12">
        <f t="shared" si="13"/>
        <v>10411.21</v>
      </c>
      <c r="AM20" s="12">
        <f t="shared" ref="AM20:AO20" si="23">AJ20+AG20+AD20+AA20+X20+U20+R20+O20+L20+I20+F20+C20</f>
        <v>0</v>
      </c>
      <c r="AN20" s="12">
        <f t="shared" si="23"/>
        <v>119465.23</v>
      </c>
      <c r="AO20" s="12">
        <f t="shared" si="23"/>
        <v>119465.23</v>
      </c>
    </row>
    <row r="21" ht="19.5" customHeight="1">
      <c r="A21" s="11">
        <v>2274.0</v>
      </c>
      <c r="B21" s="11" t="s">
        <v>34</v>
      </c>
      <c r="C21" s="12"/>
      <c r="D21" s="12"/>
      <c r="E21" s="12">
        <f t="shared" si="2"/>
        <v>0</v>
      </c>
      <c r="F21" s="12"/>
      <c r="G21" s="12"/>
      <c r="H21" s="12">
        <f t="shared" si="3"/>
        <v>0</v>
      </c>
      <c r="I21" s="12"/>
      <c r="J21" s="12"/>
      <c r="K21" s="12">
        <f t="shared" si="4"/>
        <v>0</v>
      </c>
      <c r="L21" s="12"/>
      <c r="M21" s="12"/>
      <c r="N21" s="12">
        <f t="shared" si="5"/>
        <v>0</v>
      </c>
      <c r="O21" s="12"/>
      <c r="P21" s="11"/>
      <c r="Q21" s="12">
        <f t="shared" si="6"/>
        <v>0</v>
      </c>
      <c r="R21" s="11"/>
      <c r="S21" s="11"/>
      <c r="T21" s="12">
        <f t="shared" si="7"/>
        <v>0</v>
      </c>
      <c r="U21" s="11"/>
      <c r="V21" s="11"/>
      <c r="W21" s="12">
        <f t="shared" si="8"/>
        <v>0</v>
      </c>
      <c r="X21" s="11"/>
      <c r="Y21" s="11"/>
      <c r="Z21" s="12">
        <f t="shared" si="9"/>
        <v>0</v>
      </c>
      <c r="AA21" s="11"/>
      <c r="AB21" s="11"/>
      <c r="AC21" s="12">
        <f t="shared" si="10"/>
        <v>0</v>
      </c>
      <c r="AD21" s="11"/>
      <c r="AE21" s="11"/>
      <c r="AF21" s="12">
        <f t="shared" si="11"/>
        <v>0</v>
      </c>
      <c r="AG21" s="11"/>
      <c r="AH21" s="11"/>
      <c r="AI21" s="12">
        <f t="shared" si="12"/>
        <v>0</v>
      </c>
      <c r="AJ21" s="11"/>
      <c r="AK21" s="11"/>
      <c r="AL21" s="12">
        <f t="shared" si="13"/>
        <v>0</v>
      </c>
      <c r="AM21" s="12">
        <f t="shared" ref="AM21:AO21" si="24">AJ21+AG21+AD21+AA21+X21+U21+R21+O21+L21+I21+F21+C21</f>
        <v>0</v>
      </c>
      <c r="AN21" s="12">
        <f t="shared" si="24"/>
        <v>0</v>
      </c>
      <c r="AO21" s="12">
        <f t="shared" si="24"/>
        <v>0</v>
      </c>
    </row>
    <row r="22" ht="19.5" customHeight="1">
      <c r="A22" s="11">
        <v>2275.0</v>
      </c>
      <c r="B22" s="11" t="s">
        <v>35</v>
      </c>
      <c r="C22" s="12"/>
      <c r="D22" s="12"/>
      <c r="E22" s="12">
        <f t="shared" si="2"/>
        <v>0</v>
      </c>
      <c r="F22" s="12"/>
      <c r="G22" s="12"/>
      <c r="H22" s="12">
        <f t="shared" si="3"/>
        <v>0</v>
      </c>
      <c r="I22" s="12"/>
      <c r="J22" s="12"/>
      <c r="K22" s="12">
        <f t="shared" si="4"/>
        <v>0</v>
      </c>
      <c r="L22" s="12"/>
      <c r="M22" s="12"/>
      <c r="N22" s="12">
        <f t="shared" si="5"/>
        <v>0</v>
      </c>
      <c r="O22" s="12"/>
      <c r="P22" s="11"/>
      <c r="Q22" s="12">
        <f t="shared" si="6"/>
        <v>0</v>
      </c>
      <c r="R22" s="11"/>
      <c r="S22" s="11"/>
      <c r="T22" s="12">
        <f t="shared" si="7"/>
        <v>0</v>
      </c>
      <c r="U22" s="11"/>
      <c r="V22" s="11"/>
      <c r="W22" s="12">
        <f t="shared" si="8"/>
        <v>0</v>
      </c>
      <c r="X22" s="11"/>
      <c r="Y22" s="11"/>
      <c r="Z22" s="12">
        <f t="shared" si="9"/>
        <v>0</v>
      </c>
      <c r="AA22" s="11"/>
      <c r="AB22" s="11"/>
      <c r="AC22" s="12">
        <f t="shared" si="10"/>
        <v>0</v>
      </c>
      <c r="AD22" s="11"/>
      <c r="AE22" s="11"/>
      <c r="AF22" s="12">
        <f t="shared" si="11"/>
        <v>0</v>
      </c>
      <c r="AG22" s="11"/>
      <c r="AH22" s="11"/>
      <c r="AI22" s="12">
        <f t="shared" si="12"/>
        <v>0</v>
      </c>
      <c r="AJ22" s="11"/>
      <c r="AK22" s="11"/>
      <c r="AL22" s="12">
        <f t="shared" si="13"/>
        <v>0</v>
      </c>
      <c r="AM22" s="12">
        <f t="shared" ref="AM22:AO22" si="25">AJ22+AG22+AD22+AA22+X22+U22+R22+O22+L22+I22+F22+C22</f>
        <v>0</v>
      </c>
      <c r="AN22" s="12">
        <f t="shared" si="25"/>
        <v>0</v>
      </c>
      <c r="AO22" s="12">
        <f t="shared" si="25"/>
        <v>0</v>
      </c>
    </row>
    <row r="23" ht="44.25" customHeight="1">
      <c r="A23" s="14">
        <v>2282.0</v>
      </c>
      <c r="B23" s="15" t="s">
        <v>36</v>
      </c>
      <c r="C23" s="12"/>
      <c r="D23" s="12"/>
      <c r="E23" s="12">
        <f t="shared" si="2"/>
        <v>0</v>
      </c>
      <c r="F23" s="12"/>
      <c r="G23" s="12"/>
      <c r="H23" s="12">
        <f t="shared" si="3"/>
        <v>0</v>
      </c>
      <c r="I23" s="12"/>
      <c r="J23" s="12"/>
      <c r="K23" s="12">
        <f t="shared" si="4"/>
        <v>0</v>
      </c>
      <c r="L23" s="12"/>
      <c r="M23" s="12"/>
      <c r="N23" s="12">
        <f t="shared" si="5"/>
        <v>0</v>
      </c>
      <c r="O23" s="12"/>
      <c r="P23" s="11"/>
      <c r="Q23" s="12">
        <f t="shared" si="6"/>
        <v>0</v>
      </c>
      <c r="R23" s="11"/>
      <c r="S23" s="11"/>
      <c r="T23" s="12">
        <f t="shared" si="7"/>
        <v>0</v>
      </c>
      <c r="U23" s="11"/>
      <c r="V23" s="11"/>
      <c r="W23" s="12">
        <f t="shared" si="8"/>
        <v>0</v>
      </c>
      <c r="X23" s="11"/>
      <c r="Y23" s="11"/>
      <c r="Z23" s="12">
        <f t="shared" si="9"/>
        <v>0</v>
      </c>
      <c r="AA23" s="11"/>
      <c r="AB23" s="11"/>
      <c r="AC23" s="12">
        <f t="shared" si="10"/>
        <v>0</v>
      </c>
      <c r="AD23" s="11"/>
      <c r="AE23" s="11"/>
      <c r="AF23" s="12">
        <f t="shared" si="11"/>
        <v>0</v>
      </c>
      <c r="AG23" s="11"/>
      <c r="AH23" s="11"/>
      <c r="AI23" s="12">
        <f t="shared" si="12"/>
        <v>0</v>
      </c>
      <c r="AJ23" s="11"/>
      <c r="AK23" s="11"/>
      <c r="AL23" s="12">
        <f t="shared" si="13"/>
        <v>0</v>
      </c>
      <c r="AM23" s="12">
        <f t="shared" ref="AM23:AO23" si="26">AJ23+AG23+AD23+AA23+X23+U23+R23+O23+L23+I23+F23+C23</f>
        <v>0</v>
      </c>
      <c r="AN23" s="12">
        <f t="shared" si="26"/>
        <v>0</v>
      </c>
      <c r="AO23" s="12">
        <f t="shared" si="26"/>
        <v>0</v>
      </c>
    </row>
    <row r="24" ht="19.5" customHeight="1">
      <c r="A24" s="11">
        <v>2700.0</v>
      </c>
      <c r="B24" s="11" t="s">
        <v>37</v>
      </c>
      <c r="C24" s="12"/>
      <c r="D24" s="12"/>
      <c r="E24" s="12">
        <f t="shared" si="2"/>
        <v>0</v>
      </c>
      <c r="F24" s="12"/>
      <c r="G24" s="12"/>
      <c r="H24" s="12">
        <f t="shared" si="3"/>
        <v>0</v>
      </c>
      <c r="I24" s="12"/>
      <c r="J24" s="12"/>
      <c r="K24" s="12">
        <f t="shared" si="4"/>
        <v>0</v>
      </c>
      <c r="L24" s="12"/>
      <c r="M24" s="12"/>
      <c r="N24" s="12">
        <f t="shared" si="5"/>
        <v>0</v>
      </c>
      <c r="O24" s="12"/>
      <c r="P24" s="11"/>
      <c r="Q24" s="12">
        <f t="shared" si="6"/>
        <v>0</v>
      </c>
      <c r="R24" s="11"/>
      <c r="S24" s="11"/>
      <c r="T24" s="12">
        <f t="shared" si="7"/>
        <v>0</v>
      </c>
      <c r="U24" s="11"/>
      <c r="V24" s="11"/>
      <c r="W24" s="12">
        <f t="shared" si="8"/>
        <v>0</v>
      </c>
      <c r="X24" s="11"/>
      <c r="Y24" s="11"/>
      <c r="Z24" s="12">
        <f t="shared" si="9"/>
        <v>0</v>
      </c>
      <c r="AA24" s="11"/>
      <c r="AB24" s="11"/>
      <c r="AC24" s="12">
        <f t="shared" si="10"/>
        <v>0</v>
      </c>
      <c r="AD24" s="11"/>
      <c r="AE24" s="11"/>
      <c r="AF24" s="12">
        <f t="shared" si="11"/>
        <v>0</v>
      </c>
      <c r="AG24" s="11"/>
      <c r="AH24" s="11"/>
      <c r="AI24" s="12">
        <f t="shared" si="12"/>
        <v>0</v>
      </c>
      <c r="AJ24" s="11"/>
      <c r="AK24" s="11"/>
      <c r="AL24" s="12">
        <f t="shared" si="13"/>
        <v>0</v>
      </c>
      <c r="AM24" s="12">
        <f t="shared" ref="AM24:AO24" si="27">AJ24+AG24+AD24+AA24+X24+U24+R24+O24+L24+I24+F24+C24</f>
        <v>0</v>
      </c>
      <c r="AN24" s="12">
        <f t="shared" si="27"/>
        <v>0</v>
      </c>
      <c r="AO24" s="12">
        <f t="shared" si="27"/>
        <v>0</v>
      </c>
    </row>
    <row r="25" ht="34.5" customHeight="1">
      <c r="A25" s="14">
        <v>3110.0</v>
      </c>
      <c r="B25" s="15" t="s">
        <v>38</v>
      </c>
      <c r="C25" s="12"/>
      <c r="D25" s="12"/>
      <c r="E25" s="12">
        <f t="shared" si="2"/>
        <v>0</v>
      </c>
      <c r="F25" s="12"/>
      <c r="G25" s="12"/>
      <c r="H25" s="12">
        <f t="shared" si="3"/>
        <v>0</v>
      </c>
      <c r="I25" s="12"/>
      <c r="J25" s="12"/>
      <c r="K25" s="12">
        <f t="shared" si="4"/>
        <v>0</v>
      </c>
      <c r="L25" s="12"/>
      <c r="M25" s="12"/>
      <c r="N25" s="12">
        <f t="shared" si="5"/>
        <v>0</v>
      </c>
      <c r="O25" s="12"/>
      <c r="P25" s="11"/>
      <c r="Q25" s="12">
        <f t="shared" si="6"/>
        <v>0</v>
      </c>
      <c r="R25" s="11"/>
      <c r="S25" s="11"/>
      <c r="T25" s="12">
        <f t="shared" si="7"/>
        <v>0</v>
      </c>
      <c r="U25" s="11"/>
      <c r="V25" s="11"/>
      <c r="W25" s="12">
        <f t="shared" si="8"/>
        <v>0</v>
      </c>
      <c r="X25" s="11"/>
      <c r="Y25" s="11"/>
      <c r="Z25" s="12">
        <f t="shared" si="9"/>
        <v>0</v>
      </c>
      <c r="AA25" s="11"/>
      <c r="AB25" s="11"/>
      <c r="AC25" s="12">
        <f t="shared" si="10"/>
        <v>0</v>
      </c>
      <c r="AD25" s="11"/>
      <c r="AE25" s="11"/>
      <c r="AF25" s="12">
        <f t="shared" si="11"/>
        <v>0</v>
      </c>
      <c r="AG25" s="11"/>
      <c r="AH25" s="11"/>
      <c r="AI25" s="12">
        <f t="shared" si="12"/>
        <v>0</v>
      </c>
      <c r="AJ25" s="11"/>
      <c r="AK25" s="11"/>
      <c r="AL25" s="12">
        <f t="shared" si="13"/>
        <v>0</v>
      </c>
      <c r="AM25" s="12">
        <f t="shared" ref="AM25:AO25" si="28">AJ25+AG25+AD25+AA25+X25+U25+R25+O25+L25+I25+F25+C25</f>
        <v>0</v>
      </c>
      <c r="AN25" s="12">
        <f t="shared" si="28"/>
        <v>0</v>
      </c>
      <c r="AO25" s="12">
        <f t="shared" si="28"/>
        <v>0</v>
      </c>
    </row>
    <row r="26" ht="19.5" customHeight="1">
      <c r="A26" s="11">
        <v>3132.0</v>
      </c>
      <c r="B26" s="11" t="s">
        <v>39</v>
      </c>
      <c r="C26" s="12"/>
      <c r="D26" s="12"/>
      <c r="E26" s="12">
        <f t="shared" si="2"/>
        <v>0</v>
      </c>
      <c r="F26" s="12"/>
      <c r="G26" s="12"/>
      <c r="H26" s="12">
        <f t="shared" si="3"/>
        <v>0</v>
      </c>
      <c r="I26" s="12"/>
      <c r="J26" s="12"/>
      <c r="K26" s="12">
        <f t="shared" si="4"/>
        <v>0</v>
      </c>
      <c r="L26" s="12"/>
      <c r="M26" s="12"/>
      <c r="N26" s="12">
        <f t="shared" si="5"/>
        <v>0</v>
      </c>
      <c r="O26" s="13"/>
      <c r="P26" s="11"/>
      <c r="Q26" s="12">
        <f t="shared" si="6"/>
        <v>0</v>
      </c>
      <c r="R26" s="11"/>
      <c r="S26" s="11"/>
      <c r="T26" s="12">
        <f t="shared" si="7"/>
        <v>0</v>
      </c>
      <c r="U26" s="11"/>
      <c r="V26" s="11"/>
      <c r="W26" s="12">
        <f t="shared" si="8"/>
        <v>0</v>
      </c>
      <c r="X26" s="11"/>
      <c r="Y26" s="11"/>
      <c r="Z26" s="12">
        <f t="shared" si="9"/>
        <v>0</v>
      </c>
      <c r="AA26" s="11"/>
      <c r="AB26" s="11"/>
      <c r="AC26" s="12">
        <f t="shared" si="10"/>
        <v>0</v>
      </c>
      <c r="AD26" s="11"/>
      <c r="AE26" s="11"/>
      <c r="AF26" s="12">
        <f t="shared" si="11"/>
        <v>0</v>
      </c>
      <c r="AG26" s="11"/>
      <c r="AH26" s="11"/>
      <c r="AI26" s="12">
        <f t="shared" si="12"/>
        <v>0</v>
      </c>
      <c r="AJ26" s="11"/>
      <c r="AK26" s="11"/>
      <c r="AL26" s="12">
        <f t="shared" si="13"/>
        <v>0</v>
      </c>
      <c r="AM26" s="12">
        <f t="shared" ref="AM26:AO26" si="29">AJ26+AG26+AD26+AA26+X26+U26+R26+O26+L26+I26+F26+C26</f>
        <v>0</v>
      </c>
      <c r="AN26" s="12">
        <f t="shared" si="29"/>
        <v>0</v>
      </c>
      <c r="AO26" s="12">
        <f t="shared" si="29"/>
        <v>0</v>
      </c>
    </row>
    <row r="27" ht="33.75" customHeight="1">
      <c r="A27" s="16"/>
      <c r="B27" s="16" t="s">
        <v>40</v>
      </c>
      <c r="C27" s="13">
        <f t="shared" ref="C27:J27" si="30">SUM(C10:C26)</f>
        <v>71272.74</v>
      </c>
      <c r="D27" s="13">
        <f t="shared" si="30"/>
        <v>303559.99</v>
      </c>
      <c r="E27" s="13">
        <f t="shared" si="30"/>
        <v>374832.73</v>
      </c>
      <c r="F27" s="13">
        <f t="shared" si="30"/>
        <v>73413.64</v>
      </c>
      <c r="G27" s="13">
        <f t="shared" si="30"/>
        <v>261285.86</v>
      </c>
      <c r="H27" s="13">
        <f t="shared" si="30"/>
        <v>334699.5</v>
      </c>
      <c r="I27" s="13">
        <f t="shared" si="30"/>
        <v>94115.89</v>
      </c>
      <c r="J27" s="13">
        <f t="shared" si="30"/>
        <v>287245.65</v>
      </c>
      <c r="K27" s="13">
        <f t="shared" si="4"/>
        <v>381361.54</v>
      </c>
      <c r="L27" s="13">
        <f t="shared" ref="L27:M27" si="31">SUM(L10:L26)</f>
        <v>38104.3</v>
      </c>
      <c r="M27" s="13">
        <f t="shared" si="31"/>
        <v>344301.93</v>
      </c>
      <c r="N27" s="13">
        <f t="shared" si="5"/>
        <v>382406.23</v>
      </c>
      <c r="O27" s="13">
        <f t="shared" ref="O27:P27" si="32">SUM(O10:O26)</f>
        <v>132027.42</v>
      </c>
      <c r="P27" s="13">
        <f t="shared" si="32"/>
        <v>409026.08</v>
      </c>
      <c r="Q27" s="13">
        <f t="shared" si="6"/>
        <v>541053.5</v>
      </c>
      <c r="R27" s="13">
        <f t="shared" ref="R27:S27" si="33">SUM(R10:R26)</f>
        <v>155987.17</v>
      </c>
      <c r="S27" s="13">
        <f t="shared" si="33"/>
        <v>181536.89</v>
      </c>
      <c r="T27" s="13">
        <f t="shared" si="7"/>
        <v>337524.06</v>
      </c>
      <c r="U27" s="13">
        <f t="shared" ref="U27:V27" si="34">SUM(U10:U26)</f>
        <v>36189.87</v>
      </c>
      <c r="V27" s="13">
        <f t="shared" si="34"/>
        <v>302441.18</v>
      </c>
      <c r="W27" s="13">
        <f t="shared" si="8"/>
        <v>338631.05</v>
      </c>
      <c r="X27" s="13">
        <f t="shared" ref="X27:Y27" si="35">SUM(X10:X26)</f>
        <v>12374.31</v>
      </c>
      <c r="Y27" s="13">
        <f t="shared" si="35"/>
        <v>203260.83</v>
      </c>
      <c r="Z27" s="13">
        <f t="shared" si="9"/>
        <v>215635.14</v>
      </c>
      <c r="AA27" s="13">
        <f t="shared" ref="AA27:AB27" si="36">SUM(AA10:AA26)</f>
        <v>63634.92</v>
      </c>
      <c r="AB27" s="13">
        <f t="shared" si="36"/>
        <v>325683.73</v>
      </c>
      <c r="AC27" s="13">
        <f t="shared" si="10"/>
        <v>389318.65</v>
      </c>
      <c r="AD27" s="13">
        <f t="shared" ref="AD27:AE27" si="37">SUM(AD10:AD26)</f>
        <v>78826.4</v>
      </c>
      <c r="AE27" s="13">
        <f t="shared" si="37"/>
        <v>267564.6</v>
      </c>
      <c r="AF27" s="13">
        <f t="shared" si="11"/>
        <v>346391</v>
      </c>
      <c r="AG27" s="13">
        <f t="shared" ref="AG27:AH27" si="38">SUM(AG10:AG26)</f>
        <v>85703.15</v>
      </c>
      <c r="AH27" s="13">
        <f t="shared" si="38"/>
        <v>328386.2</v>
      </c>
      <c r="AI27" s="13">
        <f t="shared" si="12"/>
        <v>414089.35</v>
      </c>
      <c r="AJ27" s="13">
        <f t="shared" ref="AJ27:AK27" si="39">SUM(AJ10:AJ26)</f>
        <v>146406.49</v>
      </c>
      <c r="AK27" s="13">
        <f t="shared" si="39"/>
        <v>283864.41</v>
      </c>
      <c r="AL27" s="13">
        <f t="shared" si="13"/>
        <v>430270.9</v>
      </c>
      <c r="AM27" s="13">
        <f t="shared" ref="AM27:AO27" si="40">SUM(AM10:AM26)</f>
        <v>988056.3</v>
      </c>
      <c r="AN27" s="13">
        <f t="shared" si="40"/>
        <v>3498157.35</v>
      </c>
      <c r="AO27" s="13">
        <f t="shared" si="40"/>
        <v>4486213.65</v>
      </c>
    </row>
    <row r="30">
      <c r="A30" s="17" t="s">
        <v>41</v>
      </c>
      <c r="B30" s="17"/>
      <c r="C30" s="18"/>
      <c r="D30" s="18"/>
      <c r="E30" s="18"/>
      <c r="F30" s="18"/>
      <c r="G30" s="18"/>
      <c r="H30" s="18"/>
      <c r="I30" s="18"/>
    </row>
    <row r="32">
      <c r="A32" t="s">
        <v>42</v>
      </c>
    </row>
  </sheetData>
  <mergeCells count="17">
    <mergeCell ref="AG8:AI8"/>
    <mergeCell ref="AJ8:AL8"/>
    <mergeCell ref="AM8:AO8"/>
    <mergeCell ref="U8:W8"/>
    <mergeCell ref="X8:Z8"/>
    <mergeCell ref="AA8:AC8"/>
    <mergeCell ref="AD8:AF8"/>
    <mergeCell ref="C8:E8"/>
    <mergeCell ref="F8:H8"/>
    <mergeCell ref="R8:T8"/>
    <mergeCell ref="L8:N8"/>
    <mergeCell ref="O8:Q8"/>
    <mergeCell ref="A5:O5"/>
    <mergeCell ref="A6:O6"/>
    <mergeCell ref="A7:T7"/>
    <mergeCell ref="A8:B8"/>
    <mergeCell ref="I8:K8"/>
  </mergeCells>
  <drawing r:id="rId1"/>
</worksheet>
</file>